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035" windowHeight="5655" activeTab="1"/>
  </bookViews>
  <sheets>
    <sheet name="Diagramm1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<sst xmlns="http://schemas.openxmlformats.org/spreadsheetml/2006/main" count="34" uniqueCount="34">
  <si>
    <t>Skifahrt 2004 - allgemeiner Fagebogen</t>
  </si>
  <si>
    <t>Durchschnitt</t>
  </si>
  <si>
    <t>Frage 2: Wie war die Unterkunft ?</t>
  </si>
  <si>
    <t>Noten</t>
  </si>
  <si>
    <t>Frage 3: Wie war das Essen ?</t>
  </si>
  <si>
    <t>Frage 4: Wie beurteilst du das Skigebiet ?</t>
  </si>
  <si>
    <t>Frage 5: Wurden deine Erwartungen in Beziehung auf diese Skifahrt allgemein erfüllt ?</t>
  </si>
  <si>
    <t>Frage 1: Hat dir die Stimmung auf der Fahrt allgemein gefallen ?</t>
  </si>
  <si>
    <t>Frage 8: Wie gefiel dir das Kegeln ?</t>
  </si>
  <si>
    <t>kein Eintrag</t>
  </si>
  <si>
    <t>Frage 9: Wie gefiel dir das Spiel "Wer wird Millionär" ?</t>
  </si>
  <si>
    <t>Frage 14: Wie hast du die Stimmung innerhalb der Lehrer empfunden ?</t>
  </si>
  <si>
    <t>Frage 13: Welche Note gibst du dem Betreuerteam ?</t>
  </si>
  <si>
    <t>Frage 17: Wie hast du die Stimmung innerhalb der Oberstufenschüler empfunden ?</t>
  </si>
  <si>
    <t>Frage 19: Könntest du dir vorstellen selber einmal als Betreuer mitzufahren ?</t>
  </si>
  <si>
    <t>Frage 20: Würdest du als Betreuer viele Dinge ähnlich machen ?</t>
  </si>
  <si>
    <t>Frage 1</t>
  </si>
  <si>
    <t>Frage 2</t>
  </si>
  <si>
    <t>Frage 3</t>
  </si>
  <si>
    <t>Frage 4</t>
  </si>
  <si>
    <t>Frage 5</t>
  </si>
  <si>
    <t>Frage 6</t>
  </si>
  <si>
    <t>Frage 8</t>
  </si>
  <si>
    <t>Frage 9</t>
  </si>
  <si>
    <t>Frage 13</t>
  </si>
  <si>
    <t>Frage 14</t>
  </si>
  <si>
    <t>Frage 16</t>
  </si>
  <si>
    <t>Frage 17</t>
  </si>
  <si>
    <t>Frage 18</t>
  </si>
  <si>
    <t>Frage 19</t>
  </si>
  <si>
    <t>Frage 20</t>
  </si>
  <si>
    <t>Frage 16: Wie hast du die Stimmung innerhalb der ehemaligen Betreuung empfunden ?</t>
  </si>
  <si>
    <t>Frage 18: Wie beurteilst du das zahlenmäßige Verhältnis von Betreuern und Schülern in deiner Skigruppe ?</t>
  </si>
  <si>
    <t>Frage 6: Würdest du jetzt, wo du weißt wie eine Skifahrt funktioniert, noch mal oder wieder mitfahren ?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</si>
</sst>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</numFmts>
  <fonts count="6">
    <font>
      <sz val="10"/>
      <name val="Arial"/>
      <family val="0"/>
    </font>
    <font>
      <b/>
      <sz val="14"/>
      <name val="Arial"/>
      <family val="2"/>
    </font>
    <font>
      <sz val="10"/>
      <name val="Wingdings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9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9" fontId="3" fillId="0" borderId="7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9" fontId="0" fillId="0" borderId="15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Skifahrt 2004 - allgemeiner Fragebogen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Tabelle1!$K$4:$K$18</c:f>
              <c:strCache>
                <c:ptCount val="1"/>
                <c:pt idx="0">
                  <c:v>Frage 1 Frage 2 Frage 3 Frage 4 Frage 5 Frage 6 Frage 8 Frage 9 Frage 13 Frage 14 Frage 16 Frage 17 Frage 18 Frage 19 Frage 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Tabelle1!$K$4:$K$18</c:f>
              <c:strCache>
                <c:ptCount val="15"/>
                <c:pt idx="0">
                  <c:v>Frage 1</c:v>
                </c:pt>
                <c:pt idx="1">
                  <c:v>Frage 2</c:v>
                </c:pt>
                <c:pt idx="2">
                  <c:v>Frage 3</c:v>
                </c:pt>
                <c:pt idx="3">
                  <c:v>Frage 4</c:v>
                </c:pt>
                <c:pt idx="4">
                  <c:v>Frage 5</c:v>
                </c:pt>
                <c:pt idx="5">
                  <c:v>Frage 6</c:v>
                </c:pt>
                <c:pt idx="6">
                  <c:v>Frage 8</c:v>
                </c:pt>
                <c:pt idx="7">
                  <c:v>Frage 9</c:v>
                </c:pt>
                <c:pt idx="8">
                  <c:v>Frage 13</c:v>
                </c:pt>
                <c:pt idx="9">
                  <c:v>Frage 14</c:v>
                </c:pt>
                <c:pt idx="10">
                  <c:v>Frage 16</c:v>
                </c:pt>
                <c:pt idx="11">
                  <c:v>Frage 17</c:v>
                </c:pt>
                <c:pt idx="12">
                  <c:v>Frage 18</c:v>
                </c:pt>
                <c:pt idx="13">
                  <c:v>Frage 19</c:v>
                </c:pt>
                <c:pt idx="14">
                  <c:v>Frage 20</c:v>
                </c:pt>
              </c:strCache>
            </c:strRef>
          </c:cat>
          <c:val>
            <c:numRef>
              <c:f>Tabelle1!$I$4:$I$18</c:f>
              <c:numCache>
                <c:ptCount val="15"/>
                <c:pt idx="0">
                  <c:v>1.543859649122807</c:v>
                </c:pt>
                <c:pt idx="1">
                  <c:v>2.1964285714285716</c:v>
                </c:pt>
                <c:pt idx="2">
                  <c:v>2.9285714285714284</c:v>
                </c:pt>
                <c:pt idx="3">
                  <c:v>1.4642857142857142</c:v>
                </c:pt>
                <c:pt idx="4">
                  <c:v>1.4821428571428572</c:v>
                </c:pt>
                <c:pt idx="5">
                  <c:v>1.2678571428571428</c:v>
                </c:pt>
                <c:pt idx="6">
                  <c:v>2.42</c:v>
                </c:pt>
                <c:pt idx="7">
                  <c:v>2.2162162162162162</c:v>
                </c:pt>
                <c:pt idx="8">
                  <c:v>1.25</c:v>
                </c:pt>
                <c:pt idx="9">
                  <c:v>1.6607142857142858</c:v>
                </c:pt>
                <c:pt idx="10">
                  <c:v>1.290909090909091</c:v>
                </c:pt>
                <c:pt idx="11">
                  <c:v>1.3877551020408163</c:v>
                </c:pt>
                <c:pt idx="12">
                  <c:v>1.2142857142857142</c:v>
                </c:pt>
                <c:pt idx="13">
                  <c:v>1.7</c:v>
                </c:pt>
                <c:pt idx="14">
                  <c:v>1.0980392156862746</c:v>
                </c:pt>
              </c:numCache>
            </c:numRef>
          </c:val>
        </c:ser>
        <c:axId val="31300861"/>
        <c:axId val="13272294"/>
      </c:barChart>
      <c:catAx>
        <c:axId val="31300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272294"/>
        <c:crosses val="autoZero"/>
        <c:auto val="0"/>
        <c:lblOffset val="100"/>
        <c:noMultiLvlLbl val="0"/>
      </c:catAx>
      <c:valAx>
        <c:axId val="13272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Durchschnittsnoten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300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Skifahrt 2004 - allgemeiner Fragebogen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4875"/>
          <c:w val="0.949"/>
          <c:h val="0.75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Tabelle1!$K$4:$K$18</c:f>
              <c:strCache>
                <c:ptCount val="1"/>
                <c:pt idx="0">
                  <c:v>Frage 1 Frage 2 Frage 3 Frage 4 Frage 5 Frage 6 Frage 8 Frage 9 Frage 13 Frage 14 Frage 16 Frage 17 Frage 18 Frage 19 Frage 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Tabelle1!$K$4:$K$18</c:f>
              <c:strCache/>
            </c:strRef>
          </c:cat>
          <c:val>
            <c:numRef>
              <c:f>Tabelle1!$I$4:$I$18</c:f>
              <c:numCache/>
            </c:numRef>
          </c:val>
        </c:ser>
        <c:axId val="52341783"/>
        <c:axId val="1314000"/>
      </c:barChart>
      <c:catAx>
        <c:axId val="52341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222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4000"/>
        <c:crosses val="autoZero"/>
        <c:auto val="0"/>
        <c:lblOffset val="100"/>
        <c:noMultiLvlLbl val="0"/>
      </c:catAx>
      <c:valAx>
        <c:axId val="1314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Durchschnittsnoten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234178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19</xdr:row>
      <xdr:rowOff>95250</xdr:rowOff>
    </xdr:from>
    <xdr:to>
      <xdr:col>9</xdr:col>
      <xdr:colOff>114300</xdr:colOff>
      <xdr:row>40</xdr:row>
      <xdr:rowOff>95250</xdr:rowOff>
    </xdr:to>
    <xdr:graphicFrame>
      <xdr:nvGraphicFramePr>
        <xdr:cNvPr id="1" name="Chart 4"/>
        <xdr:cNvGraphicFramePr/>
      </xdr:nvGraphicFramePr>
      <xdr:xfrm>
        <a:off x="533400" y="3314700"/>
        <a:ext cx="82200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A7" sqref="A7"/>
    </sheetView>
  </sheetViews>
  <sheetFormatPr defaultColWidth="11.421875" defaultRowHeight="12.75"/>
  <cols>
    <col min="1" max="1" width="72.57421875" style="0" customWidth="1"/>
    <col min="2" max="7" width="6.7109375" style="0" customWidth="1"/>
    <col min="8" max="8" width="9.00390625" style="0" customWidth="1"/>
    <col min="9" max="9" width="7.7109375" style="0" customWidth="1"/>
  </cols>
  <sheetData>
    <row r="1" ht="18">
      <c r="A1" s="3" t="s">
        <v>0</v>
      </c>
    </row>
    <row r="2" spans="2:9" ht="12.75">
      <c r="B2" s="4"/>
      <c r="C2" s="4"/>
      <c r="D2" s="5" t="s">
        <v>3</v>
      </c>
      <c r="E2" s="4"/>
      <c r="F2" s="4"/>
      <c r="G2" s="4"/>
      <c r="H2" s="4"/>
      <c r="I2" s="6" t="s">
        <v>1</v>
      </c>
    </row>
    <row r="3" spans="2:9" ht="13.5" thickBot="1">
      <c r="B3" s="15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8" t="s">
        <v>9</v>
      </c>
      <c r="I3" s="9"/>
    </row>
    <row r="4" spans="1:11" ht="12.75">
      <c r="A4" s="16" t="s">
        <v>7</v>
      </c>
      <c r="B4" s="18">
        <v>28</v>
      </c>
      <c r="C4" s="19">
        <v>27</v>
      </c>
      <c r="D4" s="19">
        <v>2</v>
      </c>
      <c r="E4" s="19">
        <v>0</v>
      </c>
      <c r="F4" s="19">
        <v>0</v>
      </c>
      <c r="G4" s="19">
        <v>0</v>
      </c>
      <c r="H4" s="20">
        <f>57-SUM(B4:G4)</f>
        <v>0</v>
      </c>
      <c r="I4" s="24">
        <f>(B4*1+C4*2+D4*3+E4*4+F4*5+G4*6)/SUM(B4:G4)</f>
        <v>1.543859649122807</v>
      </c>
      <c r="K4" t="s">
        <v>16</v>
      </c>
    </row>
    <row r="5" spans="1:11" ht="12.75">
      <c r="A5" s="17" t="s">
        <v>2</v>
      </c>
      <c r="B5" s="21">
        <v>12</v>
      </c>
      <c r="C5" s="22">
        <v>24</v>
      </c>
      <c r="D5" s="22">
        <v>18</v>
      </c>
      <c r="E5" s="22">
        <v>1</v>
      </c>
      <c r="F5" s="22">
        <v>1</v>
      </c>
      <c r="G5" s="22">
        <v>0</v>
      </c>
      <c r="H5" s="23">
        <f>57-SUM(B5:G5)</f>
        <v>1</v>
      </c>
      <c r="I5" s="25">
        <f>(B5*1+C5*2+D5*3+E5*4+F5*5+G5*6)/SUM(B5:G5)</f>
        <v>2.1964285714285716</v>
      </c>
      <c r="K5" t="s">
        <v>17</v>
      </c>
    </row>
    <row r="6" spans="1:11" ht="12.75">
      <c r="A6" s="17" t="s">
        <v>4</v>
      </c>
      <c r="B6" s="21">
        <v>3</v>
      </c>
      <c r="C6" s="22">
        <v>20</v>
      </c>
      <c r="D6" s="22">
        <v>17</v>
      </c>
      <c r="E6" s="22">
        <v>10</v>
      </c>
      <c r="F6" s="22">
        <v>6</v>
      </c>
      <c r="G6" s="22">
        <v>0</v>
      </c>
      <c r="H6" s="23">
        <f>57-SUM(B6:G6)</f>
        <v>1</v>
      </c>
      <c r="I6" s="25">
        <f>(B6*1+C6*2+D6*3+E6*4+F6*5+G6*6)/SUM(B6:G6)</f>
        <v>2.9285714285714284</v>
      </c>
      <c r="K6" t="s">
        <v>18</v>
      </c>
    </row>
    <row r="7" spans="1:11" ht="12.75">
      <c r="A7" s="17" t="s">
        <v>5</v>
      </c>
      <c r="B7" s="21">
        <v>33</v>
      </c>
      <c r="C7" s="22">
        <v>20</v>
      </c>
      <c r="D7" s="22">
        <v>3</v>
      </c>
      <c r="E7" s="22">
        <v>0</v>
      </c>
      <c r="F7" s="22">
        <v>0</v>
      </c>
      <c r="G7" s="22">
        <v>0</v>
      </c>
      <c r="H7" s="23">
        <f>57-SUM(B7:G7)</f>
        <v>1</v>
      </c>
      <c r="I7" s="25">
        <f>(B7*1+C7*2+D7*3+E7*4+F7*5+G7*6)/SUM(B7:G7)</f>
        <v>1.4642857142857142</v>
      </c>
      <c r="K7" t="s">
        <v>19</v>
      </c>
    </row>
    <row r="8" spans="1:11" ht="12.75">
      <c r="A8" s="17" t="s">
        <v>6</v>
      </c>
      <c r="B8" s="21">
        <v>35</v>
      </c>
      <c r="C8" s="22">
        <v>15</v>
      </c>
      <c r="D8" s="22">
        <v>6</v>
      </c>
      <c r="E8" s="22">
        <v>0</v>
      </c>
      <c r="F8" s="22">
        <v>0</v>
      </c>
      <c r="G8" s="22">
        <v>0</v>
      </c>
      <c r="H8" s="23">
        <f>57-SUM(B8:G8)</f>
        <v>1</v>
      </c>
      <c r="I8" s="25">
        <f>(B8*1+C8*2+D8*3+E8*4+F8*5+G8*6)/SUM(B8:G8)</f>
        <v>1.4821428571428572</v>
      </c>
      <c r="K8" t="s">
        <v>20</v>
      </c>
    </row>
    <row r="9" spans="1:11" ht="12.75">
      <c r="A9" s="17" t="s">
        <v>33</v>
      </c>
      <c r="B9" s="21">
        <v>47</v>
      </c>
      <c r="C9" s="22">
        <v>6</v>
      </c>
      <c r="D9" s="22">
        <v>1</v>
      </c>
      <c r="E9" s="22">
        <v>1</v>
      </c>
      <c r="F9" s="22">
        <v>1</v>
      </c>
      <c r="G9" s="22">
        <v>0</v>
      </c>
      <c r="H9" s="23">
        <f>57-SUM(B9:G9)</f>
        <v>1</v>
      </c>
      <c r="I9" s="25">
        <f>(B9*1+C9*2+D9*3+E9*4+F9*5+G9*6)/SUM(B9:G9)</f>
        <v>1.2678571428571428</v>
      </c>
      <c r="K9" t="s">
        <v>21</v>
      </c>
    </row>
    <row r="10" spans="1:11" ht="12.75">
      <c r="A10" s="17" t="s">
        <v>8</v>
      </c>
      <c r="B10" s="21">
        <v>8</v>
      </c>
      <c r="C10" s="22">
        <v>21</v>
      </c>
      <c r="D10" s="22">
        <v>14</v>
      </c>
      <c r="E10" s="22">
        <v>6</v>
      </c>
      <c r="F10" s="22">
        <v>1</v>
      </c>
      <c r="G10" s="22">
        <v>0</v>
      </c>
      <c r="H10" s="23">
        <f>57-SUM(B10:G10)</f>
        <v>7</v>
      </c>
      <c r="I10" s="25">
        <f>(B10*1+C10*2+D10*3+E10*4+F10*5+G10*6)/SUM(B10:G10)</f>
        <v>2.42</v>
      </c>
      <c r="K10" t="s">
        <v>22</v>
      </c>
    </row>
    <row r="11" spans="1:11" ht="12.75">
      <c r="A11" s="17" t="s">
        <v>10</v>
      </c>
      <c r="B11" s="21">
        <v>8</v>
      </c>
      <c r="C11" s="22">
        <v>16</v>
      </c>
      <c r="D11" s="22">
        <v>10</v>
      </c>
      <c r="E11" s="22">
        <v>3</v>
      </c>
      <c r="F11" s="22">
        <v>0</v>
      </c>
      <c r="G11" s="22">
        <v>0</v>
      </c>
      <c r="H11" s="23">
        <f>57-SUM(B11:G11)</f>
        <v>20</v>
      </c>
      <c r="I11" s="25">
        <f>(B11*1+C11*2+D11*3+E11*4+F11*5+G11*6)/SUM(B11:G11)</f>
        <v>2.2162162162162162</v>
      </c>
      <c r="K11" t="s">
        <v>23</v>
      </c>
    </row>
    <row r="12" spans="1:11" ht="12.75">
      <c r="A12" s="17" t="s">
        <v>12</v>
      </c>
      <c r="B12" s="21">
        <v>43</v>
      </c>
      <c r="C12" s="22">
        <v>12</v>
      </c>
      <c r="D12" s="22">
        <v>1</v>
      </c>
      <c r="E12" s="22">
        <v>0</v>
      </c>
      <c r="F12" s="22">
        <v>0</v>
      </c>
      <c r="G12" s="22">
        <v>0</v>
      </c>
      <c r="H12" s="23">
        <f>57-SUM(B12:G12)</f>
        <v>1</v>
      </c>
      <c r="I12" s="25">
        <f>(B12*1+C12*2+D12*3+E12*4+F12*5+G12*6)/SUM(B12:G12)</f>
        <v>1.25</v>
      </c>
      <c r="K12" t="s">
        <v>24</v>
      </c>
    </row>
    <row r="13" spans="1:11" ht="12.75">
      <c r="A13" s="17" t="s">
        <v>11</v>
      </c>
      <c r="B13" s="21">
        <v>23</v>
      </c>
      <c r="C13" s="22">
        <v>30</v>
      </c>
      <c r="D13" s="22">
        <v>2</v>
      </c>
      <c r="E13" s="22">
        <v>1</v>
      </c>
      <c r="F13" s="22">
        <v>0</v>
      </c>
      <c r="G13" s="22">
        <v>0</v>
      </c>
      <c r="H13" s="23">
        <f>57-SUM(B13:G13)</f>
        <v>1</v>
      </c>
      <c r="I13" s="25">
        <f>(B13*1+C13*2+D13*3+E13*4+F13*5+G13*6)/SUM(B13:G13)</f>
        <v>1.6607142857142858</v>
      </c>
      <c r="K13" t="s">
        <v>25</v>
      </c>
    </row>
    <row r="14" spans="1:11" ht="12.75">
      <c r="A14" s="17" t="s">
        <v>31</v>
      </c>
      <c r="B14" s="21">
        <v>39</v>
      </c>
      <c r="C14" s="22">
        <v>16</v>
      </c>
      <c r="D14" s="22">
        <v>0</v>
      </c>
      <c r="E14" s="22">
        <v>0</v>
      </c>
      <c r="F14" s="22">
        <v>0</v>
      </c>
      <c r="G14" s="22">
        <v>0</v>
      </c>
      <c r="H14" s="23">
        <f>57-SUM(B14:G14)</f>
        <v>2</v>
      </c>
      <c r="I14" s="25">
        <f>(B14*1+C14*2+D14*3+E14*4+F14*5+G14*6)/SUM(B14:G14)</f>
        <v>1.290909090909091</v>
      </c>
      <c r="K14" t="s">
        <v>26</v>
      </c>
    </row>
    <row r="15" spans="1:11" ht="12.75">
      <c r="A15" s="17" t="s">
        <v>13</v>
      </c>
      <c r="B15" s="21">
        <v>32</v>
      </c>
      <c r="C15" s="22">
        <v>15</v>
      </c>
      <c r="D15" s="22">
        <v>2</v>
      </c>
      <c r="E15" s="22">
        <v>0</v>
      </c>
      <c r="F15" s="22">
        <v>0</v>
      </c>
      <c r="G15" s="22">
        <v>0</v>
      </c>
      <c r="H15" s="23">
        <f>57-SUM(B15:G15)</f>
        <v>8</v>
      </c>
      <c r="I15" s="25">
        <f>(B15*1+C15*2+D15*3+E15*4+F15*5+G15*6)/SUM(B15:G15)</f>
        <v>1.3877551020408163</v>
      </c>
      <c r="K15" t="s">
        <v>27</v>
      </c>
    </row>
    <row r="16" spans="1:11" ht="12.75">
      <c r="A16" s="17" t="s">
        <v>32</v>
      </c>
      <c r="B16" s="21">
        <v>44</v>
      </c>
      <c r="C16" s="22">
        <v>12</v>
      </c>
      <c r="D16" s="22">
        <v>0</v>
      </c>
      <c r="E16" s="22">
        <v>0</v>
      </c>
      <c r="F16" s="22">
        <v>0</v>
      </c>
      <c r="G16" s="22">
        <v>0</v>
      </c>
      <c r="H16" s="23">
        <f>57-SUM(B16:G16)</f>
        <v>1</v>
      </c>
      <c r="I16" s="25">
        <f>(B16*1+C16*2+D16*3+E16*4+F16*5+G16*6)/SUM(B16:G16)</f>
        <v>1.2142857142857142</v>
      </c>
      <c r="K16" t="s">
        <v>28</v>
      </c>
    </row>
    <row r="17" spans="1:11" ht="12.75">
      <c r="A17" s="17" t="s">
        <v>14</v>
      </c>
      <c r="B17" s="21">
        <v>43</v>
      </c>
      <c r="C17" s="22">
        <v>0</v>
      </c>
      <c r="D17" s="22">
        <v>0</v>
      </c>
      <c r="E17" s="22">
        <v>0</v>
      </c>
      <c r="F17" s="22">
        <v>0</v>
      </c>
      <c r="G17" s="22">
        <v>7</v>
      </c>
      <c r="H17" s="23">
        <f>57-SUM(B17:G17)</f>
        <v>7</v>
      </c>
      <c r="I17" s="25">
        <f>(B17*1+C17*2+D17*3+E17*4+F17*5+G17*6)/SUM(B17:G17)</f>
        <v>1.7</v>
      </c>
      <c r="K17" t="s">
        <v>29</v>
      </c>
    </row>
    <row r="18" spans="1:11" ht="13.5" thickBot="1">
      <c r="A18" s="17" t="s">
        <v>15</v>
      </c>
      <c r="B18" s="11">
        <v>50</v>
      </c>
      <c r="C18" s="10">
        <v>0</v>
      </c>
      <c r="D18" s="10">
        <v>0</v>
      </c>
      <c r="E18" s="10">
        <v>0</v>
      </c>
      <c r="F18" s="10">
        <v>0</v>
      </c>
      <c r="G18" s="10">
        <v>1</v>
      </c>
      <c r="H18" s="13">
        <f>57-SUM(B18:G18)</f>
        <v>6</v>
      </c>
      <c r="I18" s="12">
        <f>(B18*1+C18*2+D18*3+E18*4+F18*5+G18*6)/SUM(B18:G18)</f>
        <v>1.0980392156862746</v>
      </c>
      <c r="K18" t="s">
        <v>30</v>
      </c>
    </row>
    <row r="19" spans="2:9" ht="17.25" thickBot="1" thickTop="1">
      <c r="B19" s="11">
        <f>SUM(B4:B18)</f>
        <v>448</v>
      </c>
      <c r="C19" s="11">
        <f aca="true" t="shared" si="0" ref="C19:H19">SUM(C4:C18)</f>
        <v>234</v>
      </c>
      <c r="D19" s="11">
        <f t="shared" si="0"/>
        <v>76</v>
      </c>
      <c r="E19" s="11">
        <f t="shared" si="0"/>
        <v>22</v>
      </c>
      <c r="F19" s="11">
        <f t="shared" si="0"/>
        <v>9</v>
      </c>
      <c r="G19" s="11">
        <f t="shared" si="0"/>
        <v>8</v>
      </c>
      <c r="H19" s="11">
        <f t="shared" si="0"/>
        <v>58</v>
      </c>
      <c r="I19" s="14">
        <f>AVERAGE(I4:I18)</f>
        <v>1.674737665884061</v>
      </c>
    </row>
    <row r="20" spans="2:9" ht="13.5" thickTop="1">
      <c r="B20" s="1"/>
      <c r="C20" s="1"/>
      <c r="D20" s="1"/>
      <c r="E20" s="1"/>
      <c r="F20" s="1"/>
      <c r="G20" s="1"/>
      <c r="H20" s="1"/>
      <c r="I20" s="2"/>
    </row>
    <row r="21" spans="2:9" ht="12.75">
      <c r="B21" s="1"/>
      <c r="C21" s="1"/>
      <c r="D21" s="1"/>
      <c r="E21" s="1"/>
      <c r="F21" s="1"/>
      <c r="G21" s="1"/>
      <c r="H21" s="1"/>
      <c r="I21" s="2"/>
    </row>
    <row r="22" spans="2:9" ht="12.75">
      <c r="B22" s="1"/>
      <c r="C22" s="1"/>
      <c r="D22" s="1"/>
      <c r="E22" s="1"/>
      <c r="F22" s="1"/>
      <c r="G22" s="1"/>
      <c r="H22" s="1"/>
      <c r="I22" s="2"/>
    </row>
    <row r="23" spans="2:9" ht="12.75">
      <c r="B23" s="1"/>
      <c r="C23" s="1"/>
      <c r="D23" s="1"/>
      <c r="E23" s="1"/>
      <c r="F23" s="1"/>
      <c r="G23" s="1"/>
      <c r="H23" s="1"/>
      <c r="I23" s="2"/>
    </row>
    <row r="24" spans="2:9" ht="12.75">
      <c r="B24" s="1"/>
      <c r="C24" s="1"/>
      <c r="D24" s="1"/>
      <c r="E24" s="1"/>
      <c r="F24" s="1"/>
      <c r="G24" s="1"/>
      <c r="H24" s="1"/>
      <c r="I24" s="2"/>
    </row>
    <row r="25" spans="2:9" ht="12.75">
      <c r="B25" s="1"/>
      <c r="C25" s="1"/>
      <c r="D25" s="1"/>
      <c r="E25" s="1"/>
      <c r="F25" s="1"/>
      <c r="G25" s="1"/>
      <c r="H25" s="1"/>
      <c r="I25" s="2"/>
    </row>
    <row r="26" spans="2:9" ht="12.75">
      <c r="B26" s="1"/>
      <c r="C26" s="1"/>
      <c r="D26" s="1"/>
      <c r="E26" s="1"/>
      <c r="F26" s="1"/>
      <c r="G26" s="1"/>
      <c r="H26" s="1"/>
      <c r="I26" s="1"/>
    </row>
    <row r="27" spans="2:9" ht="12.75">
      <c r="B27" s="1"/>
      <c r="C27" s="1"/>
      <c r="D27" s="1"/>
      <c r="E27" s="1"/>
      <c r="F27" s="1"/>
      <c r="G27" s="1"/>
      <c r="H27" s="1"/>
      <c r="I27" s="1"/>
    </row>
    <row r="28" spans="2:9" ht="12.75">
      <c r="B28" s="1"/>
      <c r="C28" s="1"/>
      <c r="D28" s="1"/>
      <c r="E28" s="1"/>
      <c r="F28" s="1"/>
      <c r="G28" s="1"/>
      <c r="H28" s="1"/>
      <c r="I28" s="1"/>
    </row>
    <row r="29" spans="2:9" ht="12.75">
      <c r="B29" s="1"/>
      <c r="C29" s="1"/>
      <c r="D29" s="1"/>
      <c r="E29" s="1"/>
      <c r="F29" s="1"/>
      <c r="G29" s="1"/>
      <c r="H29" s="1"/>
      <c r="I29" s="1"/>
    </row>
    <row r="30" spans="2:9" ht="12.75">
      <c r="B30" s="1"/>
      <c r="C30" s="1"/>
      <c r="D30" s="1"/>
      <c r="E30" s="1"/>
      <c r="F30" s="1"/>
      <c r="G30" s="1"/>
      <c r="H30" s="1"/>
      <c r="I30" s="1"/>
    </row>
  </sheetData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Zwirner</dc:creator>
  <cp:keywords/>
  <dc:description/>
  <cp:lastModifiedBy>Michael Zwirner</cp:lastModifiedBy>
  <cp:lastPrinted>2004-01-30T14:37:11Z</cp:lastPrinted>
  <dcterms:created xsi:type="dcterms:W3CDTF">2004-01-30T12:45:22Z</dcterms:created>
  <dcterms:modified xsi:type="dcterms:W3CDTF">2004-01-30T14:37:13Z</dcterms:modified>
  <cp:category/>
  <cp:version/>
  <cp:contentType/>
  <cp:contentStatus/>
</cp:coreProperties>
</file>